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OTES" sheetId="1" r:id="rId1"/>
    <sheet name="Fertilizer Cost Components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<sst xmlns="http://schemas.openxmlformats.org/spreadsheetml/2006/main" count="71" uniqueCount="65">
  <si>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Port Charges</t>
  </si>
  <si>
    <t>Bags, bagging and storage</t>
  </si>
  <si>
    <t>Product/ Date</t>
  </si>
  <si>
    <t>Source</t>
  </si>
  <si>
    <t>Port of Entry</t>
  </si>
  <si>
    <t>Exchange Rate</t>
  </si>
  <si>
    <t>FOB Cost Incl. Pre-inspection</t>
  </si>
  <si>
    <t>Taxes and Levies</t>
  </si>
  <si>
    <t>Finance costs</t>
  </si>
  <si>
    <t>Importer overhead</t>
  </si>
  <si>
    <t>Importer Margin</t>
  </si>
  <si>
    <t>Inland Transport Cost</t>
  </si>
  <si>
    <t>Distributor warehouse</t>
  </si>
  <si>
    <t>Distributor Finance Cost</t>
  </si>
  <si>
    <t>Distributor Overhead</t>
  </si>
  <si>
    <t>Retail transport</t>
  </si>
  <si>
    <t>Retail Finance Cost</t>
  </si>
  <si>
    <t>Other retailer costs (incl. local tax)</t>
  </si>
  <si>
    <t>Retailer Margin</t>
  </si>
  <si>
    <t>Retail Price</t>
  </si>
  <si>
    <t>Arab Gulf</t>
  </si>
  <si>
    <t>Urea 1/06</t>
  </si>
  <si>
    <t>Beira</t>
  </si>
  <si>
    <t>Lilongwe</t>
  </si>
  <si>
    <t>Distributor Margin</t>
  </si>
  <si>
    <t>Price per bag (kwacha)</t>
  </si>
  <si>
    <t>Insurance</t>
  </si>
  <si>
    <t>Ocean Freight</t>
  </si>
  <si>
    <t>Price</t>
  </si>
  <si>
    <t>Destination</t>
  </si>
  <si>
    <t>Note</t>
  </si>
  <si>
    <t>Students are encouraged to develop more scenarios by changing some of the parameters in the baseline</t>
  </si>
  <si>
    <t>scenario and find out which other options can reduce price.</t>
  </si>
  <si>
    <t>General Notes:</t>
  </si>
  <si>
    <t>Fertilizer Supply Cost Components, Malawi</t>
  </si>
  <si>
    <t>Price per 50 kg bag</t>
  </si>
  <si>
    <t>Cost Component (Metric Ton)</t>
  </si>
  <si>
    <t>140 MK / 1 USD</t>
  </si>
  <si>
    <t>Which of these costs can be reduced through policy interventions?</t>
  </si>
  <si>
    <t>Which of these costs depend on factors outside domestic control?</t>
  </si>
  <si>
    <t>Exercises:</t>
  </si>
  <si>
    <t>Answers:</t>
  </si>
  <si>
    <t>$1127.65/ton</t>
  </si>
  <si>
    <t>Complete each of the exercises before checking your answers (Answers below on row 35)</t>
  </si>
  <si>
    <t>What is the new retail price of Urea in Malawi if the global price changes to $810.00/ton?</t>
  </si>
  <si>
    <t>What is the price of a 50kg bag of Urea in Malawi Kwacha if the exchange rate is MKW 140/US$?</t>
  </si>
  <si>
    <t>What is the price of a 50kg bag of Urea if the exchange rate increases to MWK 200/US$?</t>
  </si>
  <si>
    <t>1</t>
  </si>
  <si>
    <t>2</t>
  </si>
  <si>
    <t>3</t>
  </si>
  <si>
    <t>4</t>
  </si>
  <si>
    <t>5</t>
  </si>
  <si>
    <t>What is the impact on retail price of a 50kg bag of Urea if the government</t>
  </si>
  <si>
    <t xml:space="preserve"> introduces a 70% subsidy on the retail price and total subsidy bill if consumption of urea is 150,000 tons?</t>
  </si>
  <si>
    <t>MKW3496.15/bag</t>
  </si>
  <si>
    <t>MKW4994.00</t>
  </si>
  <si>
    <t>MKW1048.85 and MKW7.34 billion ($52.44 million)</t>
  </si>
  <si>
    <t>$438.65/ton and MKW3070.20/bag</t>
  </si>
  <si>
    <t>The exercises in this workbook correspond to the Powerpoint presentation entitled:</t>
  </si>
  <si>
    <t>Examine the baseline cost build-up information in [Fertilizer Cost Components] worksheet</t>
  </si>
  <si>
    <t>"AAMP Module 1.2 - Fertilizer Supply Chain in Africa" of the AAMP Training Materials.</t>
  </si>
  <si>
    <t xml:space="preserve">With funding support from the World Bank, USAID, and EU, the Government of Mozambique and the Government </t>
  </si>
  <si>
    <t>of Malawi construct a super fast railway between Beira Port and Lilongwe; it reduces the transport cost from</t>
  </si>
  <si>
    <t xml:space="preserve"> $86.91 to $26.11 per ton. What happens to retail price per ton (in US$) and per 50-kag bag </t>
  </si>
  <si>
    <t>(if exchange rate is MKW 140=US$)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</si>
</sst>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10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32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8"/>
  <sheetViews>
    <sheetView tabSelected="1" zoomScalePageLayoutView="0" workbookViewId="0" topLeftCell="A1">
      <selection activeCell="W1" sqref="W1"/>
    </sheetView>
  </sheetViews>
  <sheetFormatPr defaultColWidth="4.28125" defaultRowHeight="12.75"/>
  <cols>
    <col min="1" max="1" width="4.28125" style="11" customWidth="1"/>
    <col min="2" max="16384" width="4.28125" style="10" customWidth="1"/>
  </cols>
  <sheetData>
    <row r="1" ht="12.75">
      <c r="A1" s="11" t="s">
        <v>58</v>
      </c>
    </row>
    <row r="2" ht="12.75">
      <c r="B2" s="11" t="s">
        <v>60</v>
      </c>
    </row>
    <row r="5" ht="12.75">
      <c r="A5" s="18" t="s">
        <v>33</v>
      </c>
    </row>
    <row r="6" ht="12.75">
      <c r="B6" s="11" t="s">
        <v>59</v>
      </c>
    </row>
    <row r="7" ht="12.75">
      <c r="B7" s="11" t="s">
        <v>39</v>
      </c>
    </row>
    <row r="8" ht="12.75">
      <c r="B8" s="11" t="s">
        <v>38</v>
      </c>
    </row>
    <row r="9" ht="12.75">
      <c r="B9" s="11" t="s">
        <v>43</v>
      </c>
    </row>
    <row r="11" spans="1:2" ht="12.75">
      <c r="A11" s="25"/>
      <c r="B11" s="18" t="s">
        <v>40</v>
      </c>
    </row>
    <row r="12" spans="2:3" ht="12.75">
      <c r="B12" s="21" t="s">
        <v>47</v>
      </c>
      <c r="C12" s="12" t="s">
        <v>44</v>
      </c>
    </row>
    <row r="13" spans="2:3" ht="12.75">
      <c r="B13" s="21" t="s">
        <v>48</v>
      </c>
      <c r="C13" s="12" t="s">
        <v>45</v>
      </c>
    </row>
    <row r="14" spans="2:3" ht="12.75">
      <c r="B14" s="21" t="s">
        <v>49</v>
      </c>
      <c r="C14" s="12" t="s">
        <v>46</v>
      </c>
    </row>
    <row r="15" spans="2:3" ht="12.75">
      <c r="B15" s="22" t="s">
        <v>50</v>
      </c>
      <c r="C15" s="11" t="s">
        <v>52</v>
      </c>
    </row>
    <row r="16" spans="2:3" ht="12.75">
      <c r="B16" s="23"/>
      <c r="C16" s="12" t="s">
        <v>53</v>
      </c>
    </row>
    <row r="17" spans="2:3" ht="12.75">
      <c r="B17" s="22" t="s">
        <v>51</v>
      </c>
      <c r="C17" s="12" t="s">
        <v>61</v>
      </c>
    </row>
    <row r="18" spans="1:3" ht="12.75">
      <c r="A18" s="10"/>
      <c r="B18" s="11"/>
      <c r="C18" s="11" t="s">
        <v>62</v>
      </c>
    </row>
    <row r="19" spans="1:3" ht="12.75">
      <c r="A19" s="10"/>
      <c r="B19" s="11"/>
      <c r="C19" s="11" t="s">
        <v>63</v>
      </c>
    </row>
    <row r="20" spans="1:3" ht="12.75">
      <c r="A20" s="10"/>
      <c r="B20" s="11"/>
      <c r="C20" s="10" t="s">
        <v>64</v>
      </c>
    </row>
    <row r="22" spans="1:2" s="11" customFormat="1" ht="12.75" customHeight="1">
      <c r="A22" s="11" t="s">
        <v>30</v>
      </c>
      <c r="B22" s="10"/>
    </row>
    <row r="23" ht="12.75">
      <c r="B23" s="12" t="s">
        <v>31</v>
      </c>
    </row>
    <row r="24" ht="12.75">
      <c r="B24" s="11" t="s">
        <v>32</v>
      </c>
    </row>
    <row r="25" ht="12.75">
      <c r="A25" s="10"/>
    </row>
    <row r="27" s="11" customFormat="1" ht="12.75" customHeight="1"/>
    <row r="28" ht="12.75">
      <c r="A28" s="10"/>
    </row>
    <row r="29" ht="12.75">
      <c r="A29" s="10"/>
    </row>
    <row r="33" spans="1:2" ht="12.75">
      <c r="A33" s="20" t="s">
        <v>41</v>
      </c>
      <c r="B33" s="2"/>
    </row>
    <row r="34" spans="1:2" ht="12.75">
      <c r="A34" s="24" t="s">
        <v>47</v>
      </c>
      <c r="B34" s="19" t="s">
        <v>42</v>
      </c>
    </row>
    <row r="35" spans="1:2" ht="12.75">
      <c r="A35" s="24" t="s">
        <v>48</v>
      </c>
      <c r="B35" s="19" t="s">
        <v>54</v>
      </c>
    </row>
    <row r="36" spans="1:2" ht="12.75">
      <c r="A36" s="24" t="s">
        <v>49</v>
      </c>
      <c r="B36" s="19" t="s">
        <v>55</v>
      </c>
    </row>
    <row r="37" spans="1:2" ht="12.75">
      <c r="A37" s="24" t="s">
        <v>50</v>
      </c>
      <c r="B37" s="10" t="s">
        <v>56</v>
      </c>
    </row>
    <row r="38" spans="1:2" ht="12.75">
      <c r="A38" s="24" t="s">
        <v>51</v>
      </c>
      <c r="B38" s="10" t="s">
        <v>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4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0.7109375" style="0" customWidth="1"/>
    <col min="2" max="2" width="14.7109375" style="0" bestFit="1" customWidth="1"/>
    <col min="3" max="3" width="3.28125" style="0" customWidth="1"/>
    <col min="4" max="4" width="30.28125" style="0" bestFit="1" customWidth="1"/>
    <col min="5" max="5" width="7.57421875" style="0" bestFit="1" customWidth="1"/>
  </cols>
  <sheetData>
    <row r="1" spans="1:2" ht="22.5" customHeight="1">
      <c r="A1" s="17" t="s">
        <v>34</v>
      </c>
      <c r="B1" s="16"/>
    </row>
    <row r="2" spans="1:2" ht="12.75">
      <c r="A2" s="2" t="s">
        <v>2</v>
      </c>
      <c r="B2" s="2" t="s">
        <v>21</v>
      </c>
    </row>
    <row r="3" spans="1:2" ht="12.75">
      <c r="A3" s="2" t="s">
        <v>3</v>
      </c>
      <c r="B3" s="2" t="s">
        <v>20</v>
      </c>
    </row>
    <row r="4" spans="1:2" ht="12.75">
      <c r="A4" s="2" t="s">
        <v>4</v>
      </c>
      <c r="B4" s="2" t="s">
        <v>22</v>
      </c>
    </row>
    <row r="5" spans="1:2" ht="12.75">
      <c r="A5" s="2" t="s">
        <v>5</v>
      </c>
      <c r="B5" s="2" t="s">
        <v>37</v>
      </c>
    </row>
    <row r="6" spans="1:2" ht="12.75">
      <c r="A6" s="2" t="s">
        <v>29</v>
      </c>
      <c r="B6" s="2" t="s">
        <v>23</v>
      </c>
    </row>
    <row r="7" spans="1:2" ht="12.75">
      <c r="A7" s="1"/>
      <c r="B7" s="1"/>
    </row>
    <row r="8" spans="1:2" ht="12.75">
      <c r="A8" s="9" t="s">
        <v>36</v>
      </c>
      <c r="B8" s="9" t="s">
        <v>28</v>
      </c>
    </row>
    <row r="9" spans="1:2" ht="12.75">
      <c r="A9" t="s">
        <v>6</v>
      </c>
      <c r="B9" s="3">
        <v>181.8</v>
      </c>
    </row>
    <row r="10" spans="1:2" ht="12.75">
      <c r="A10" s="2" t="s">
        <v>27</v>
      </c>
      <c r="B10" s="3">
        <v>55</v>
      </c>
    </row>
    <row r="11" spans="1:2" ht="12.75">
      <c r="A11" t="s">
        <v>26</v>
      </c>
      <c r="B11" s="3">
        <v>3.63</v>
      </c>
    </row>
    <row r="12" spans="1:2" ht="12.75">
      <c r="A12" t="s">
        <v>7</v>
      </c>
      <c r="B12" s="3">
        <v>7.72</v>
      </c>
    </row>
    <row r="13" spans="1:2" ht="12.75">
      <c r="A13" t="s">
        <v>0</v>
      </c>
      <c r="B13" s="3">
        <v>8.78</v>
      </c>
    </row>
    <row r="14" spans="1:2" ht="12.75">
      <c r="A14" t="s">
        <v>1</v>
      </c>
      <c r="B14" s="3">
        <v>29.42</v>
      </c>
    </row>
    <row r="15" spans="1:2" ht="12.75">
      <c r="A15" t="s">
        <v>8</v>
      </c>
      <c r="B15" s="3">
        <v>8.7</v>
      </c>
    </row>
    <row r="16" spans="1:2" ht="12.75">
      <c r="A16" t="s">
        <v>9</v>
      </c>
      <c r="B16" s="3">
        <v>5</v>
      </c>
    </row>
    <row r="17" spans="1:2" ht="12.75">
      <c r="A17" t="s">
        <v>10</v>
      </c>
      <c r="B17" s="3">
        <v>19.11</v>
      </c>
    </row>
    <row r="18" spans="1:3" ht="12.75">
      <c r="A18" s="2" t="s">
        <v>11</v>
      </c>
      <c r="B18" s="13">
        <v>86.91</v>
      </c>
      <c r="C18" s="1"/>
    </row>
    <row r="19" spans="1:2" ht="12.75">
      <c r="A19" s="2" t="s">
        <v>12</v>
      </c>
      <c r="B19" s="13">
        <v>7.38</v>
      </c>
    </row>
    <row r="20" spans="1:2" ht="12.75">
      <c r="A20" t="s">
        <v>7</v>
      </c>
      <c r="B20" s="3">
        <v>3.87</v>
      </c>
    </row>
    <row r="21" spans="1:2" ht="12.75">
      <c r="A21" t="s">
        <v>13</v>
      </c>
      <c r="B21" s="3">
        <v>7.61</v>
      </c>
    </row>
    <row r="22" spans="1:2" ht="12.75">
      <c r="A22" t="s">
        <v>14</v>
      </c>
      <c r="B22" s="3">
        <v>2</v>
      </c>
    </row>
    <row r="23" spans="1:2" ht="12.75">
      <c r="A23" t="s">
        <v>24</v>
      </c>
      <c r="B23" s="3">
        <v>44.9</v>
      </c>
    </row>
    <row r="24" spans="1:2" ht="12.75">
      <c r="A24" t="s">
        <v>15</v>
      </c>
      <c r="B24" s="3">
        <v>3.57</v>
      </c>
    </row>
    <row r="25" spans="1:2" ht="12.75">
      <c r="A25" t="s">
        <v>16</v>
      </c>
      <c r="B25" s="3">
        <v>5.39</v>
      </c>
    </row>
    <row r="26" spans="1:2" ht="12.75">
      <c r="A26" t="s">
        <v>17</v>
      </c>
      <c r="B26" s="3">
        <v>2</v>
      </c>
    </row>
    <row r="27" spans="1:2" ht="12.75">
      <c r="A27" t="s">
        <v>18</v>
      </c>
      <c r="B27" s="3">
        <v>16.66</v>
      </c>
    </row>
    <row r="28" spans="1:2" ht="12.75">
      <c r="A28" s="15" t="s">
        <v>19</v>
      </c>
      <c r="B28" s="4">
        <f>SUM(B9:B27)</f>
        <v>499.45000000000005</v>
      </c>
    </row>
    <row r="29" spans="1:2" ht="12.75">
      <c r="A29" s="14" t="s">
        <v>35</v>
      </c>
      <c r="B29" s="7">
        <f>((B28/20))</f>
        <v>24.972500000000004</v>
      </c>
    </row>
    <row r="30" spans="1:2" ht="12.75">
      <c r="A30" s="8" t="s">
        <v>25</v>
      </c>
      <c r="B30" s="3"/>
    </row>
    <row r="32" spans="1:2" ht="12.75">
      <c r="A32" s="2"/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5"/>
    </row>
    <row r="40" ht="12.75">
      <c r="B40" s="5"/>
    </row>
    <row r="41" ht="12.75">
      <c r="B41" s="6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IFDC</dc:creator>
  <cp:keywords/>
  <dc:description/>
  <cp:lastModifiedBy>Payne, Kenna</cp:lastModifiedBy>
  <cp:lastPrinted>2011-02-28T17:45:35Z</cp:lastPrinted>
  <dcterms:created xsi:type="dcterms:W3CDTF">2009-06-05T21:20:16Z</dcterms:created>
  <dcterms:modified xsi:type="dcterms:W3CDTF">2018-05-23T19:54:49Z</dcterms:modified>
  <cp:category/>
  <cp:version/>
  <cp:contentType/>
  <cp:contentStatus/>
</cp:coreProperties>
</file>